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19" i="1"/>
  <c r="I119"/>
  <c r="H119"/>
  <c r="F119"/>
  <c r="G119"/>
  <c r="G12"/>
  <c r="G120" s="1"/>
  <c r="F50"/>
  <c r="G50"/>
  <c r="H50"/>
  <c r="I50"/>
  <c r="J50"/>
  <c r="L50"/>
  <c r="L105"/>
  <c r="J105"/>
  <c r="I105"/>
  <c r="H105"/>
  <c r="G105"/>
  <c r="F105"/>
  <c r="L97"/>
  <c r="J97"/>
  <c r="I97"/>
  <c r="H97"/>
  <c r="G97"/>
  <c r="F97"/>
  <c r="L89"/>
  <c r="J89"/>
  <c r="I89"/>
  <c r="H89"/>
  <c r="G89"/>
  <c r="F89"/>
  <c r="L82"/>
  <c r="J82"/>
  <c r="I82"/>
  <c r="H82"/>
  <c r="G82"/>
  <c r="F82"/>
  <c r="L74"/>
  <c r="J74"/>
  <c r="I74"/>
  <c r="H74"/>
  <c r="G74"/>
  <c r="F74"/>
  <c r="L66"/>
  <c r="J66"/>
  <c r="I66"/>
  <c r="H66"/>
  <c r="G66"/>
  <c r="F66"/>
  <c r="L58"/>
  <c r="J58"/>
  <c r="I58"/>
  <c r="H58"/>
  <c r="G58"/>
  <c r="F58"/>
  <c r="L42"/>
  <c r="J42"/>
  <c r="I42"/>
  <c r="H42"/>
  <c r="G42"/>
  <c r="F42"/>
  <c r="L35"/>
  <c r="J35"/>
  <c r="I35"/>
  <c r="H35"/>
  <c r="G35"/>
  <c r="F35"/>
  <c r="L28"/>
  <c r="J28"/>
  <c r="I28"/>
  <c r="H28"/>
  <c r="G28"/>
  <c r="F28"/>
  <c r="L20"/>
  <c r="J20"/>
  <c r="I20"/>
  <c r="H20"/>
  <c r="G20"/>
  <c r="F20"/>
  <c r="L12"/>
  <c r="J12"/>
  <c r="J120" s="1"/>
  <c r="I12"/>
  <c r="I120" s="1"/>
  <c r="H12"/>
  <c r="H120" s="1"/>
  <c r="F12"/>
  <c r="F120" l="1"/>
  <c r="F121" s="1"/>
  <c r="J121"/>
  <c r="I121"/>
  <c r="H121"/>
  <c r="G121"/>
  <c r="L120"/>
</calcChain>
</file>

<file path=xl/sharedStrings.xml><?xml version="1.0" encoding="utf-8"?>
<sst xmlns="http://schemas.openxmlformats.org/spreadsheetml/2006/main" count="211" uniqueCount="90">
  <si>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</si>
  <si>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</si>
  <si>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</si>
  <si>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</si>
  <si>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</si>
  <si>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</si>
  <si>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</si>
  <si>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</si>
  <si>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</si>
  <si>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</si>
  <si>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</si>
  <si>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</si>
  <si>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</si>
  <si>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</si>
  <si>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</si>
  <si>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</si>
  <si>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</si>
  <si>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</si>
  <si>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</si>
  <si>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</si>
  <si>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</si>
  <si>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</si>
  <si>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</si>
  <si>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</si>
  <si>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</si>
  <si>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</si>
  <si>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</si>
  <si>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</si>
  <si>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</si>
  <si>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</si>
  <si>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</si>
  <si>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</si>
  <si>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</si>
  <si>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</si>
  <si>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Макароны отварные с овощами</t>
  </si>
  <si>
    <t>Шницель</t>
  </si>
  <si>
    <t>Кисель плодово-ягодный</t>
  </si>
  <si>
    <t>Рагу из овощей</t>
  </si>
  <si>
    <t>Напиток из шиповника</t>
  </si>
  <si>
    <t>Котлета рыбная</t>
  </si>
  <si>
    <t>Напиток Витошка</t>
  </si>
  <si>
    <t>Макароны отварные</t>
  </si>
  <si>
    <t>Котлеты</t>
  </si>
  <si>
    <t>Сок фруктовый в ассортименте</t>
  </si>
  <si>
    <t>Чай с/с</t>
  </si>
  <si>
    <t>Сок 0,200 в ассортименте</t>
  </si>
  <si>
    <t>Каша рисовая рассыпчатая</t>
  </si>
  <si>
    <t>Рыба тушеная с овощами</t>
  </si>
  <si>
    <t>Напиток из плодов шиповника</t>
  </si>
  <si>
    <t>Зразы "Школьные"</t>
  </si>
  <si>
    <t>Компот из смеси  сухофруктов</t>
  </si>
  <si>
    <t>Огурец свежий</t>
  </si>
  <si>
    <t>Капуста тушеная</t>
  </si>
  <si>
    <t>Картофельное пюре</t>
  </si>
  <si>
    <t>Жаркое по- домашнему</t>
  </si>
  <si>
    <t>Помидор свежий</t>
  </si>
  <si>
    <t>Каша гречневая рассыпчатая</t>
  </si>
  <si>
    <t>Гуляш</t>
  </si>
  <si>
    <t>95/2016</t>
  </si>
  <si>
    <t>Чай с/с с лимоном</t>
  </si>
  <si>
    <t>Рис припущенный с овощами</t>
  </si>
  <si>
    <t>36/2003</t>
  </si>
  <si>
    <t>Рыба припущенная</t>
  </si>
  <si>
    <t xml:space="preserve">Плов </t>
  </si>
  <si>
    <t>МАОУ СОШ № 8</t>
  </si>
  <si>
    <t>Директор школы</t>
  </si>
  <si>
    <t>Гайдамака В.В.</t>
  </si>
  <si>
    <t>сладкое</t>
  </si>
  <si>
    <t>Чусовской</t>
  </si>
  <si>
    <t>Пшеничный витаминизирован</t>
  </si>
  <si>
    <t>Каша пшеничная молочная жидкая</t>
  </si>
  <si>
    <t>Бутерброд с маслом</t>
  </si>
  <si>
    <t>Какао  Хрутка на молоке</t>
  </si>
  <si>
    <t>Яйцо вареное</t>
  </si>
  <si>
    <t>Окорок куринный тушеный</t>
  </si>
  <si>
    <t>Фрикадельки из кур</t>
  </si>
  <si>
    <t>Компот из плодов или ягод сушеных</t>
  </si>
  <si>
    <t>Бутерброд с сыром</t>
  </si>
  <si>
    <t xml:space="preserve">Чай с/с </t>
  </si>
  <si>
    <t>3</t>
  </si>
  <si>
    <t>бутерброд</t>
  </si>
  <si>
    <t>гор. напиток</t>
  </si>
  <si>
    <t>гор. блюдо</t>
  </si>
  <si>
    <t>Каша овсяная"Геркулес"молочная вязкая</t>
  </si>
  <si>
    <t>Кофейный напиток на молоке</t>
  </si>
  <si>
    <t>хлеб .бел.</t>
  </si>
  <si>
    <t>фрукты</t>
  </si>
  <si>
    <t>Огурец консервирован</t>
  </si>
  <si>
    <t>Каша из смеси круп(гречневая,геркулесовая,пшенная)молочная вязкая</t>
  </si>
  <si>
    <t>Запеканкаиз творога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</si>
</sst>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2" fontId="3" fillId="0" borderId="9" xfId="0" applyNumberFormat="1" applyFont="1" applyBorder="1" applyAlignment="1">
      <alignment horizontal="center"/>
    </xf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49" fontId="12" fillId="0" borderId="18" xfId="0" applyNumberFormat="1" applyFont="1" applyBorder="1" applyAlignment="1">
      <alignment horizontal="center"/>
    </xf>
    <xf numFmtId="0" fontId="2" fillId="0" borderId="4" xfId="0" applyFont="1" applyBorder="1"/>
    <xf numFmtId="0" fontId="2" fillId="3" borderId="2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2" xfId="0" applyFill="1" applyBorder="1" applyProtection="1">
      <protection locked="0"/>
    </xf>
    <xf numFmtId="2" fontId="3" fillId="0" borderId="0" xfId="0" applyNumberFormat="1" applyFont="1"/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2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6</v>
      </c>
      <c r="C1" s="61" t="s">
        <v>64</v>
      </c>
      <c r="D1" s="62"/>
      <c r="E1" s="62"/>
      <c r="F1" s="10" t="s">
        <v>15</v>
      </c>
      <c r="G1" s="2" t="s">
        <v>16</v>
      </c>
      <c r="H1" s="63" t="s">
        <v>65</v>
      </c>
      <c r="I1" s="63"/>
      <c r="J1" s="63"/>
      <c r="K1" s="63"/>
    </row>
    <row r="2" spans="1:12" ht="18">
      <c r="A2" s="27" t="s">
        <v>5</v>
      </c>
      <c r="C2" s="2"/>
      <c r="G2" s="2" t="s">
        <v>17</v>
      </c>
      <c r="H2" s="63" t="s">
        <v>66</v>
      </c>
      <c r="I2" s="63"/>
      <c r="J2" s="63"/>
      <c r="K2" s="63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9">
        <v>23</v>
      </c>
      <c r="I3" s="39">
        <v>1</v>
      </c>
      <c r="J3" s="40">
        <v>2025</v>
      </c>
      <c r="K3" s="1"/>
    </row>
    <row r="4" spans="1:12">
      <c r="C4" s="2"/>
      <c r="D4" s="4"/>
      <c r="H4" s="41" t="s">
        <v>30</v>
      </c>
      <c r="I4" s="41" t="s">
        <v>31</v>
      </c>
      <c r="J4" s="41" t="s">
        <v>32</v>
      </c>
    </row>
    <row r="5" spans="1:12" ht="33.75">
      <c r="A5" s="37" t="s">
        <v>13</v>
      </c>
      <c r="B5" s="38" t="s">
        <v>14</v>
      </c>
      <c r="C5" s="28" t="s">
        <v>0</v>
      </c>
      <c r="D5" s="28" t="s">
        <v>12</v>
      </c>
      <c r="E5" s="28" t="s">
        <v>11</v>
      </c>
      <c r="F5" s="28" t="s">
        <v>28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29</v>
      </c>
    </row>
    <row r="6" spans="1:12" ht="15">
      <c r="A6" s="18">
        <v>1</v>
      </c>
      <c r="B6" s="19">
        <v>1</v>
      </c>
      <c r="C6" s="20" t="s">
        <v>19</v>
      </c>
      <c r="D6" s="50" t="s">
        <v>20</v>
      </c>
      <c r="E6" s="31" t="s">
        <v>63</v>
      </c>
      <c r="F6" s="32">
        <v>250</v>
      </c>
      <c r="G6" s="32">
        <v>26.1</v>
      </c>
      <c r="H6" s="32">
        <v>25.3</v>
      </c>
      <c r="I6" s="32">
        <v>38.6</v>
      </c>
      <c r="J6" s="32">
        <v>490</v>
      </c>
      <c r="K6" s="33">
        <v>112</v>
      </c>
      <c r="L6" s="32"/>
    </row>
    <row r="7" spans="1:12" ht="15">
      <c r="A7" s="21"/>
      <c r="B7" s="13"/>
      <c r="C7" s="9"/>
      <c r="D7" s="48" t="s">
        <v>24</v>
      </c>
      <c r="E7" s="34" t="s">
        <v>33</v>
      </c>
      <c r="F7" s="35">
        <v>200</v>
      </c>
      <c r="G7" s="35">
        <v>0.5</v>
      </c>
      <c r="H7" s="35">
        <v>0.1</v>
      </c>
      <c r="I7" s="35">
        <v>30.9</v>
      </c>
      <c r="J7" s="35">
        <v>123</v>
      </c>
      <c r="K7" s="36">
        <v>310</v>
      </c>
      <c r="L7" s="35"/>
    </row>
    <row r="8" spans="1:12" ht="15">
      <c r="A8" s="21"/>
      <c r="B8" s="13"/>
      <c r="C8" s="9"/>
      <c r="D8" s="49" t="s">
        <v>25</v>
      </c>
      <c r="E8" s="34" t="s">
        <v>69</v>
      </c>
      <c r="F8" s="35">
        <v>25</v>
      </c>
      <c r="G8" s="35">
        <v>2.7</v>
      </c>
      <c r="H8" s="35">
        <v>0.3</v>
      </c>
      <c r="I8" s="35">
        <v>15.8</v>
      </c>
      <c r="J8" s="35">
        <v>57</v>
      </c>
      <c r="K8" s="36"/>
      <c r="L8" s="35"/>
    </row>
    <row r="9" spans="1:12" ht="15">
      <c r="A9" s="21"/>
      <c r="B9" s="13"/>
      <c r="C9" s="9"/>
      <c r="D9" s="49" t="s">
        <v>26</v>
      </c>
      <c r="E9" s="34" t="s">
        <v>68</v>
      </c>
      <c r="F9" s="35">
        <v>25</v>
      </c>
      <c r="G9" s="35">
        <v>1.9</v>
      </c>
      <c r="H9" s="35">
        <v>0.3</v>
      </c>
      <c r="I9" s="35">
        <v>11.6</v>
      </c>
      <c r="J9" s="35">
        <v>53</v>
      </c>
      <c r="K9" s="36"/>
      <c r="L9" s="35"/>
    </row>
    <row r="10" spans="1:12" ht="15">
      <c r="A10" s="21"/>
      <c r="B10" s="13"/>
      <c r="C10" s="9"/>
      <c r="D10" s="51"/>
      <c r="E10" s="34"/>
      <c r="F10" s="35"/>
      <c r="G10" s="35"/>
      <c r="H10" s="35"/>
      <c r="I10" s="35"/>
      <c r="J10" s="35"/>
      <c r="K10" s="36"/>
      <c r="L10" s="35"/>
    </row>
    <row r="11" spans="1:12" ht="15">
      <c r="A11" s="21"/>
      <c r="B11" s="13"/>
      <c r="C11" s="9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.75" thickBot="1">
      <c r="A12" s="22"/>
      <c r="B12" s="15"/>
      <c r="C12" s="7"/>
      <c r="D12" s="16" t="s">
        <v>27</v>
      </c>
      <c r="E12" s="8"/>
      <c r="F12" s="17">
        <f>SUM(F6:F11)</f>
        <v>500</v>
      </c>
      <c r="G12" s="17">
        <f>G6+G7+G8+G9</f>
        <v>31.2</v>
      </c>
      <c r="H12" s="17">
        <f t="shared" ref="H12:J12" si="0">SUM(H6:H11)</f>
        <v>26.000000000000004</v>
      </c>
      <c r="I12" s="17">
        <f t="shared" si="0"/>
        <v>96.899999999999991</v>
      </c>
      <c r="J12" s="17">
        <f t="shared" si="0"/>
        <v>723</v>
      </c>
      <c r="K12" s="23"/>
      <c r="L12" s="17">
        <f t="shared" ref="L12" si="1">SUM(L6:L11)</f>
        <v>0</v>
      </c>
    </row>
    <row r="13" spans="1:12" ht="15">
      <c r="A13" s="12">
        <v>1</v>
      </c>
      <c r="B13" s="13">
        <v>2</v>
      </c>
      <c r="C13" s="20" t="s">
        <v>19</v>
      </c>
      <c r="D13" s="5" t="s">
        <v>20</v>
      </c>
      <c r="E13" s="31" t="s">
        <v>37</v>
      </c>
      <c r="F13" s="32">
        <v>200</v>
      </c>
      <c r="G13" s="32">
        <v>3.8</v>
      </c>
      <c r="H13" s="32">
        <v>13.2</v>
      </c>
      <c r="I13" s="32">
        <v>20.5</v>
      </c>
      <c r="J13" s="32">
        <v>224</v>
      </c>
      <c r="K13" s="33">
        <v>158</v>
      </c>
      <c r="L13" s="32"/>
    </row>
    <row r="14" spans="1:12" ht="15">
      <c r="A14" s="12"/>
      <c r="B14" s="13"/>
      <c r="C14" s="9"/>
      <c r="D14" s="6" t="s">
        <v>23</v>
      </c>
      <c r="E14" s="34" t="s">
        <v>39</v>
      </c>
      <c r="F14" s="35">
        <v>90</v>
      </c>
      <c r="G14" s="35">
        <v>21.6</v>
      </c>
      <c r="H14" s="35">
        <v>10.5</v>
      </c>
      <c r="I14" s="35">
        <v>12.4</v>
      </c>
      <c r="J14" s="35">
        <v>233</v>
      </c>
      <c r="K14" s="36">
        <v>83</v>
      </c>
      <c r="L14" s="35"/>
    </row>
    <row r="15" spans="1:12" ht="15">
      <c r="A15" s="12"/>
      <c r="B15" s="13"/>
      <c r="C15" s="9"/>
      <c r="D15" s="48" t="s">
        <v>24</v>
      </c>
      <c r="E15" s="34" t="s">
        <v>38</v>
      </c>
      <c r="F15" s="35">
        <v>200</v>
      </c>
      <c r="G15" s="35">
        <v>0.7</v>
      </c>
      <c r="H15" s="35">
        <v>0.3</v>
      </c>
      <c r="I15" s="35">
        <v>29</v>
      </c>
      <c r="J15" s="35">
        <v>127</v>
      </c>
      <c r="K15" s="36">
        <v>319</v>
      </c>
      <c r="L15" s="35"/>
    </row>
    <row r="16" spans="1:12" ht="15">
      <c r="A16" s="12"/>
      <c r="B16" s="13"/>
      <c r="C16" s="9"/>
      <c r="D16" s="49" t="s">
        <v>25</v>
      </c>
      <c r="E16" s="34" t="s">
        <v>69</v>
      </c>
      <c r="F16" s="35">
        <v>25</v>
      </c>
      <c r="G16" s="35">
        <v>2.7</v>
      </c>
      <c r="H16" s="35">
        <v>0.3</v>
      </c>
      <c r="I16" s="35">
        <v>15.8</v>
      </c>
      <c r="J16" s="35">
        <v>57</v>
      </c>
      <c r="K16" s="36"/>
      <c r="L16" s="35"/>
    </row>
    <row r="17" spans="1:12" ht="15">
      <c r="A17" s="12"/>
      <c r="B17" s="13"/>
      <c r="C17" s="9"/>
      <c r="D17" s="49" t="s">
        <v>26</v>
      </c>
      <c r="E17" s="34" t="s">
        <v>68</v>
      </c>
      <c r="F17" s="35">
        <v>25</v>
      </c>
      <c r="G17" s="35">
        <v>1.9</v>
      </c>
      <c r="H17" s="35">
        <v>0.3</v>
      </c>
      <c r="I17" s="35">
        <v>11.9</v>
      </c>
      <c r="J17" s="35">
        <v>53</v>
      </c>
      <c r="K17" s="36"/>
      <c r="L17" s="35"/>
    </row>
    <row r="18" spans="1:12" ht="15">
      <c r="A18" s="12"/>
      <c r="B18" s="13"/>
      <c r="C18" s="9"/>
      <c r="D18" s="6"/>
      <c r="E18" s="34"/>
      <c r="F18" s="35"/>
      <c r="G18" s="35"/>
      <c r="H18" s="35"/>
      <c r="I18" s="35"/>
      <c r="J18" s="35"/>
      <c r="K18" s="36"/>
      <c r="L18" s="35"/>
    </row>
    <row r="19" spans="1:12" ht="15">
      <c r="A19" s="12"/>
      <c r="B19" s="13"/>
      <c r="C19" s="9"/>
      <c r="D19" s="6"/>
      <c r="E19" s="34"/>
      <c r="F19" s="35"/>
      <c r="G19" s="35"/>
      <c r="H19" s="35"/>
      <c r="I19" s="35"/>
      <c r="J19" s="35"/>
      <c r="K19" s="36"/>
      <c r="L19" s="35"/>
    </row>
    <row r="20" spans="1:12" ht="15.75" thickBot="1">
      <c r="A20" s="14"/>
      <c r="B20" s="15"/>
      <c r="C20" s="7"/>
      <c r="D20" s="16" t="s">
        <v>27</v>
      </c>
      <c r="E20" s="8"/>
      <c r="F20" s="17">
        <f>SUM(F13:F19)</f>
        <v>540</v>
      </c>
      <c r="G20" s="17">
        <f t="shared" ref="G20" si="2">SUM(G13:G19)</f>
        <v>30.7</v>
      </c>
      <c r="H20" s="17">
        <f t="shared" ref="H20" si="3">SUM(H13:H19)</f>
        <v>24.6</v>
      </c>
      <c r="I20" s="17">
        <f t="shared" ref="I20" si="4">SUM(I13:I19)</f>
        <v>89.600000000000009</v>
      </c>
      <c r="J20" s="17">
        <f t="shared" ref="J20" si="5">SUM(J13:J19)</f>
        <v>694</v>
      </c>
      <c r="K20" s="23"/>
      <c r="L20" s="17">
        <f t="shared" ref="L20:L28" si="6">SUM(L13:L19)</f>
        <v>0</v>
      </c>
    </row>
    <row r="21" spans="1:12" ht="15">
      <c r="A21" s="18">
        <v>1</v>
      </c>
      <c r="B21" s="19">
        <v>3</v>
      </c>
      <c r="C21" s="20" t="s">
        <v>19</v>
      </c>
      <c r="D21" s="50" t="s">
        <v>20</v>
      </c>
      <c r="E21" s="31" t="s">
        <v>70</v>
      </c>
      <c r="F21" s="32">
        <v>205</v>
      </c>
      <c r="G21" s="32">
        <v>7.4</v>
      </c>
      <c r="H21" s="32">
        <v>8.6</v>
      </c>
      <c r="I21" s="32">
        <v>37.200000000000003</v>
      </c>
      <c r="J21" s="32">
        <v>246</v>
      </c>
      <c r="K21" s="33">
        <v>209</v>
      </c>
      <c r="L21" s="32"/>
    </row>
    <row r="22" spans="1:12" ht="15">
      <c r="A22" s="21"/>
      <c r="B22" s="13"/>
      <c r="C22" s="9"/>
      <c r="D22" s="51" t="s">
        <v>80</v>
      </c>
      <c r="E22" s="34" t="s">
        <v>71</v>
      </c>
      <c r="F22" s="35">
        <v>40</v>
      </c>
      <c r="G22" s="35">
        <v>2.4</v>
      </c>
      <c r="H22" s="35">
        <v>9.8000000000000007</v>
      </c>
      <c r="I22" s="35">
        <v>17.399999999999999</v>
      </c>
      <c r="J22" s="35">
        <v>144</v>
      </c>
      <c r="K22" s="36">
        <v>1</v>
      </c>
      <c r="L22" s="35"/>
    </row>
    <row r="23" spans="1:12" ht="15">
      <c r="A23" s="21"/>
      <c r="B23" s="13"/>
      <c r="C23" s="9"/>
      <c r="D23" s="49" t="s">
        <v>21</v>
      </c>
      <c r="E23" s="34" t="s">
        <v>72</v>
      </c>
      <c r="F23" s="35">
        <v>200</v>
      </c>
      <c r="G23" s="35">
        <v>6.7</v>
      </c>
      <c r="H23" s="35">
        <v>3.4</v>
      </c>
      <c r="I23" s="35">
        <v>21</v>
      </c>
      <c r="J23" s="35">
        <v>143</v>
      </c>
      <c r="K23" s="36">
        <v>11</v>
      </c>
      <c r="L23" s="35"/>
    </row>
    <row r="24" spans="1:12" ht="15">
      <c r="A24" s="21"/>
      <c r="B24" s="13"/>
      <c r="C24" s="9"/>
      <c r="D24" s="49" t="s">
        <v>25</v>
      </c>
      <c r="E24" s="34" t="s">
        <v>69</v>
      </c>
      <c r="F24" s="35">
        <v>25</v>
      </c>
      <c r="G24" s="35">
        <v>2.7</v>
      </c>
      <c r="H24" s="35">
        <v>0.3</v>
      </c>
      <c r="I24" s="35">
        <v>15.8</v>
      </c>
      <c r="J24" s="35">
        <v>57</v>
      </c>
      <c r="K24" s="36"/>
      <c r="L24" s="35"/>
    </row>
    <row r="25" spans="1:12" ht="15">
      <c r="A25" s="21"/>
      <c r="B25" s="13"/>
      <c r="C25" s="9"/>
      <c r="D25" s="49"/>
      <c r="E25" s="34" t="s">
        <v>73</v>
      </c>
      <c r="F25" s="35">
        <v>58</v>
      </c>
      <c r="G25" s="35">
        <v>7.4</v>
      </c>
      <c r="H25" s="35">
        <v>6.8</v>
      </c>
      <c r="I25" s="35">
        <v>0.57999999999999996</v>
      </c>
      <c r="J25" s="35">
        <v>92.8</v>
      </c>
      <c r="K25" s="36"/>
      <c r="L25" s="35"/>
    </row>
    <row r="26" spans="1:12" ht="15">
      <c r="A26" s="21"/>
      <c r="B26" s="13"/>
      <c r="C26" s="9"/>
      <c r="D26" s="6"/>
      <c r="E26" s="34"/>
      <c r="F26" s="35"/>
      <c r="G26" s="35"/>
      <c r="H26" s="35"/>
      <c r="I26" s="35"/>
      <c r="J26" s="35"/>
      <c r="K26" s="36"/>
      <c r="L26" s="35"/>
    </row>
    <row r="27" spans="1:12" ht="15">
      <c r="A27" s="21"/>
      <c r="B27" s="13"/>
      <c r="C27" s="9"/>
      <c r="D27" s="6"/>
      <c r="E27" s="34"/>
      <c r="F27" s="35"/>
      <c r="G27" s="35"/>
      <c r="H27" s="35"/>
      <c r="I27" s="35"/>
      <c r="J27" s="35"/>
      <c r="K27" s="36"/>
      <c r="L27" s="35"/>
    </row>
    <row r="28" spans="1:12" ht="15.75" thickBot="1">
      <c r="A28" s="22"/>
      <c r="B28" s="15"/>
      <c r="C28" s="7"/>
      <c r="D28" s="16" t="s">
        <v>27</v>
      </c>
      <c r="E28" s="8"/>
      <c r="F28" s="17">
        <f>SUM(F21:F27)</f>
        <v>528</v>
      </c>
      <c r="G28" s="17">
        <f t="shared" ref="G28" si="7">SUM(G21:G27)</f>
        <v>26.6</v>
      </c>
      <c r="H28" s="17">
        <f t="shared" ref="H28" si="8">SUM(H21:H27)</f>
        <v>28.9</v>
      </c>
      <c r="I28" s="17">
        <f t="shared" ref="I28" si="9">SUM(I21:I27)</f>
        <v>91.97999999999999</v>
      </c>
      <c r="J28" s="17">
        <f t="shared" ref="J28" si="10">SUM(J21:J27)</f>
        <v>682.8</v>
      </c>
      <c r="K28" s="23"/>
      <c r="L28" s="17">
        <f t="shared" si="6"/>
        <v>0</v>
      </c>
    </row>
    <row r="29" spans="1:12" ht="15">
      <c r="A29" s="18">
        <v>1</v>
      </c>
      <c r="B29" s="19">
        <v>4</v>
      </c>
      <c r="C29" s="20" t="s">
        <v>19</v>
      </c>
      <c r="D29" s="50" t="s">
        <v>20</v>
      </c>
      <c r="E29" s="31" t="s">
        <v>56</v>
      </c>
      <c r="F29" s="32">
        <v>154</v>
      </c>
      <c r="G29" s="32">
        <v>8.8000000000000007</v>
      </c>
      <c r="H29" s="32">
        <v>5.6</v>
      </c>
      <c r="I29" s="32">
        <v>38.5</v>
      </c>
      <c r="J29" s="32">
        <v>259</v>
      </c>
      <c r="K29" s="33">
        <v>183</v>
      </c>
      <c r="L29" s="32"/>
    </row>
    <row r="30" spans="1:12" ht="15">
      <c r="A30" s="21"/>
      <c r="B30" s="13"/>
      <c r="C30" s="9"/>
      <c r="D30" s="51" t="s">
        <v>23</v>
      </c>
      <c r="E30" s="34" t="s">
        <v>74</v>
      </c>
      <c r="F30" s="35">
        <v>100</v>
      </c>
      <c r="G30" s="35">
        <v>13.6</v>
      </c>
      <c r="H30" s="35">
        <v>19.2</v>
      </c>
      <c r="I30" s="35">
        <v>0.2</v>
      </c>
      <c r="J30" s="35">
        <v>230</v>
      </c>
      <c r="K30" s="36">
        <v>1</v>
      </c>
      <c r="L30" s="35"/>
    </row>
    <row r="31" spans="1:12" ht="15">
      <c r="A31" s="21"/>
      <c r="B31" s="13"/>
      <c r="C31" s="9"/>
      <c r="D31" s="48" t="s">
        <v>24</v>
      </c>
      <c r="E31" s="34" t="s">
        <v>40</v>
      </c>
      <c r="F31" s="35">
        <v>200</v>
      </c>
      <c r="G31" s="35">
        <v>0</v>
      </c>
      <c r="H31" s="35">
        <v>0</v>
      </c>
      <c r="I31" s="35">
        <v>19</v>
      </c>
      <c r="J31" s="35">
        <v>80</v>
      </c>
      <c r="K31" s="36">
        <v>10</v>
      </c>
      <c r="L31" s="35"/>
    </row>
    <row r="32" spans="1:12" ht="15">
      <c r="A32" s="21"/>
      <c r="B32" s="13"/>
      <c r="C32" s="9"/>
      <c r="D32" s="48" t="s">
        <v>25</v>
      </c>
      <c r="E32" s="44" t="s">
        <v>69</v>
      </c>
      <c r="F32" s="35">
        <v>25</v>
      </c>
      <c r="G32" s="35">
        <v>2.7</v>
      </c>
      <c r="H32" s="35">
        <v>0.3</v>
      </c>
      <c r="I32" s="35">
        <v>15.8</v>
      </c>
      <c r="J32" s="35">
        <v>57</v>
      </c>
      <c r="K32" s="36"/>
      <c r="L32" s="35"/>
    </row>
    <row r="33" spans="1:12" ht="15">
      <c r="A33" s="21"/>
      <c r="B33" s="13"/>
      <c r="C33" s="9"/>
      <c r="D33" s="48" t="s">
        <v>26</v>
      </c>
      <c r="E33" s="44" t="s">
        <v>68</v>
      </c>
      <c r="F33" s="35">
        <v>25</v>
      </c>
      <c r="G33" s="35">
        <v>1.9</v>
      </c>
      <c r="H33" s="35">
        <v>0.3</v>
      </c>
      <c r="I33" s="35">
        <v>11.6</v>
      </c>
      <c r="J33" s="35">
        <v>53</v>
      </c>
      <c r="K33" s="36"/>
      <c r="L33" s="35"/>
    </row>
    <row r="34" spans="1:12" ht="15">
      <c r="A34" s="21"/>
      <c r="B34" s="13"/>
      <c r="C34" s="9"/>
      <c r="D34" s="45"/>
      <c r="E34" s="44"/>
      <c r="F34" s="35"/>
      <c r="G34" s="35"/>
      <c r="H34" s="35"/>
      <c r="I34" s="35"/>
      <c r="J34" s="35"/>
      <c r="K34" s="36"/>
      <c r="L34" s="35"/>
    </row>
    <row r="35" spans="1:12" ht="15.75" thickBot="1">
      <c r="A35" s="22"/>
      <c r="B35" s="15"/>
      <c r="C35" s="7"/>
      <c r="D35" s="16" t="s">
        <v>27</v>
      </c>
      <c r="E35" s="8"/>
      <c r="F35" s="17">
        <f>SUM(F29:F34)</f>
        <v>504</v>
      </c>
      <c r="G35" s="17">
        <f t="shared" ref="G35" si="11">SUM(G29:G34)</f>
        <v>26.999999999999996</v>
      </c>
      <c r="H35" s="17">
        <f t="shared" ref="H35" si="12">SUM(H29:H34)</f>
        <v>25.4</v>
      </c>
      <c r="I35" s="17">
        <f t="shared" ref="I35" si="13">SUM(I29:I34)</f>
        <v>85.1</v>
      </c>
      <c r="J35" s="17">
        <f t="shared" ref="J35" si="14">SUM(J29:J34)</f>
        <v>679</v>
      </c>
      <c r="K35" s="23"/>
      <c r="L35" s="17">
        <f>SUM(L29:L34)</f>
        <v>0</v>
      </c>
    </row>
    <row r="36" spans="1:12" ht="15">
      <c r="A36" s="18">
        <v>1</v>
      </c>
      <c r="B36" s="19">
        <v>5</v>
      </c>
      <c r="C36" s="20" t="s">
        <v>19</v>
      </c>
      <c r="D36" s="50" t="s">
        <v>20</v>
      </c>
      <c r="E36" s="31" t="s">
        <v>89</v>
      </c>
      <c r="F36" s="32">
        <v>170</v>
      </c>
      <c r="G36" s="32">
        <v>32.299999999999997</v>
      </c>
      <c r="H36" s="32">
        <v>22.6</v>
      </c>
      <c r="I36" s="32">
        <v>48.2</v>
      </c>
      <c r="J36" s="32">
        <v>530</v>
      </c>
      <c r="K36" s="33">
        <v>239</v>
      </c>
      <c r="L36" s="32"/>
    </row>
    <row r="37" spans="1:12" ht="15">
      <c r="A37" s="21"/>
      <c r="B37" s="13"/>
      <c r="C37" s="9"/>
      <c r="D37" s="58" t="s">
        <v>21</v>
      </c>
      <c r="E37" s="34" t="s">
        <v>44</v>
      </c>
      <c r="F37" s="35">
        <v>200</v>
      </c>
      <c r="G37" s="35">
        <v>0.2</v>
      </c>
      <c r="H37" s="35">
        <v>0</v>
      </c>
      <c r="I37" s="35">
        <v>9.1</v>
      </c>
      <c r="J37" s="35">
        <v>36</v>
      </c>
      <c r="K37" s="36">
        <v>300</v>
      </c>
      <c r="L37" s="35"/>
    </row>
    <row r="38" spans="1:12" ht="15">
      <c r="A38" s="21"/>
      <c r="B38" s="13"/>
      <c r="C38" s="9"/>
      <c r="D38" s="48" t="s">
        <v>25</v>
      </c>
      <c r="E38" s="44" t="s">
        <v>69</v>
      </c>
      <c r="F38" s="35">
        <v>25</v>
      </c>
      <c r="G38" s="35">
        <v>2.7</v>
      </c>
      <c r="H38" s="35">
        <v>0.3</v>
      </c>
      <c r="I38" s="35">
        <v>15.8</v>
      </c>
      <c r="J38" s="35">
        <v>57</v>
      </c>
      <c r="K38" s="36"/>
      <c r="L38" s="35"/>
    </row>
    <row r="39" spans="1:12" ht="15">
      <c r="A39" s="21"/>
      <c r="B39" s="13"/>
      <c r="C39" s="9"/>
      <c r="D39" s="48" t="s">
        <v>26</v>
      </c>
      <c r="E39" s="44" t="s">
        <v>68</v>
      </c>
      <c r="F39" s="35">
        <v>25</v>
      </c>
      <c r="G39" s="35">
        <v>1.9</v>
      </c>
      <c r="H39" s="35">
        <v>0.3</v>
      </c>
      <c r="I39" s="35">
        <v>11.6</v>
      </c>
      <c r="J39" s="35">
        <v>53</v>
      </c>
      <c r="K39" s="36"/>
      <c r="L39" s="35"/>
    </row>
    <row r="40" spans="1:12" ht="15">
      <c r="A40" s="21"/>
      <c r="B40" s="13"/>
      <c r="C40" s="9"/>
      <c r="D40" s="59" t="s">
        <v>67</v>
      </c>
      <c r="E40" s="34" t="s">
        <v>45</v>
      </c>
      <c r="F40" s="35">
        <v>200</v>
      </c>
      <c r="G40" s="35">
        <v>0</v>
      </c>
      <c r="H40" s="35">
        <v>0</v>
      </c>
      <c r="I40" s="35">
        <v>22.4</v>
      </c>
      <c r="J40" s="35">
        <v>90</v>
      </c>
      <c r="K40" s="36"/>
      <c r="L40" s="35"/>
    </row>
    <row r="41" spans="1:12" ht="15">
      <c r="A41" s="21"/>
      <c r="B41" s="13"/>
      <c r="C41" s="9"/>
      <c r="D41" s="6"/>
      <c r="E41" s="34"/>
      <c r="F41" s="35"/>
      <c r="G41" s="35"/>
      <c r="H41" s="35"/>
      <c r="I41" s="35"/>
      <c r="J41" s="35"/>
      <c r="K41" s="36"/>
      <c r="L41" s="35"/>
    </row>
    <row r="42" spans="1:12" ht="15.75" thickBot="1">
      <c r="A42" s="22"/>
      <c r="B42" s="15"/>
      <c r="C42" s="7"/>
      <c r="D42" s="16" t="s">
        <v>27</v>
      </c>
      <c r="E42" s="8"/>
      <c r="F42" s="17">
        <f>SUM(F36:F41)</f>
        <v>620</v>
      </c>
      <c r="G42" s="17">
        <f t="shared" ref="G42" si="15">SUM(G36:G41)</f>
        <v>37.1</v>
      </c>
      <c r="H42" s="17">
        <f t="shared" ref="H42" si="16">SUM(H36:H41)</f>
        <v>23.200000000000003</v>
      </c>
      <c r="I42" s="17">
        <f t="shared" ref="I42" si="17">SUM(I36:I41)</f>
        <v>107.1</v>
      </c>
      <c r="J42" s="17">
        <f t="shared" ref="J42" si="18">SUM(J36:J41)</f>
        <v>766</v>
      </c>
      <c r="K42" s="23"/>
      <c r="L42" s="17">
        <f t="shared" ref="L42" si="19">SUM(L36:L41)</f>
        <v>0</v>
      </c>
    </row>
    <row r="43" spans="1:12" ht="15">
      <c r="A43" s="18">
        <v>2</v>
      </c>
      <c r="B43" s="19">
        <v>1</v>
      </c>
      <c r="C43" s="20" t="s">
        <v>19</v>
      </c>
      <c r="D43" s="50" t="s">
        <v>20</v>
      </c>
      <c r="E43" s="31" t="s">
        <v>41</v>
      </c>
      <c r="F43" s="32">
        <v>154</v>
      </c>
      <c r="G43" s="32">
        <v>5.2</v>
      </c>
      <c r="H43" s="32">
        <v>3.6</v>
      </c>
      <c r="I43" s="32">
        <v>33.200000000000003</v>
      </c>
      <c r="J43" s="32">
        <v>194</v>
      </c>
      <c r="K43" s="33">
        <v>227</v>
      </c>
      <c r="L43" s="32"/>
    </row>
    <row r="44" spans="1:12" ht="15">
      <c r="A44" s="21"/>
      <c r="B44" s="13"/>
      <c r="C44" s="9"/>
      <c r="D44" s="6" t="s">
        <v>23</v>
      </c>
      <c r="E44" s="34" t="s">
        <v>42</v>
      </c>
      <c r="F44" s="35">
        <v>90</v>
      </c>
      <c r="G44" s="35">
        <v>13.2</v>
      </c>
      <c r="H44" s="35">
        <v>11.8</v>
      </c>
      <c r="I44" s="35">
        <v>11.3</v>
      </c>
      <c r="J44" s="35">
        <v>206</v>
      </c>
      <c r="K44" s="36">
        <v>99</v>
      </c>
      <c r="L44" s="35"/>
    </row>
    <row r="45" spans="1:12" ht="15">
      <c r="A45" s="21"/>
      <c r="B45" s="13"/>
      <c r="C45" s="9"/>
      <c r="D45" s="48" t="s">
        <v>24</v>
      </c>
      <c r="E45" s="34" t="s">
        <v>43</v>
      </c>
      <c r="F45" s="35">
        <v>200</v>
      </c>
      <c r="G45" s="35">
        <v>0</v>
      </c>
      <c r="H45" s="35">
        <v>0</v>
      </c>
      <c r="I45" s="35">
        <v>22.4</v>
      </c>
      <c r="J45" s="35">
        <v>90</v>
      </c>
      <c r="K45" s="43"/>
      <c r="L45" s="35"/>
    </row>
    <row r="46" spans="1:12" ht="15">
      <c r="A46" s="21"/>
      <c r="B46" s="13"/>
      <c r="C46" s="9"/>
      <c r="D46" s="49" t="s">
        <v>25</v>
      </c>
      <c r="E46" s="34" t="s">
        <v>69</v>
      </c>
      <c r="F46" s="35">
        <v>25</v>
      </c>
      <c r="G46" s="35">
        <v>2.7</v>
      </c>
      <c r="H46" s="35">
        <v>0.3</v>
      </c>
      <c r="I46" s="35">
        <v>15.8</v>
      </c>
      <c r="J46" s="35">
        <v>57</v>
      </c>
      <c r="K46" s="36"/>
      <c r="L46" s="35"/>
    </row>
    <row r="47" spans="1:12" ht="15">
      <c r="A47" s="21"/>
      <c r="B47" s="13"/>
      <c r="C47" s="9"/>
      <c r="D47" s="49" t="s">
        <v>26</v>
      </c>
      <c r="E47" s="34" t="s">
        <v>68</v>
      </c>
      <c r="F47" s="35">
        <v>25</v>
      </c>
      <c r="G47" s="35">
        <v>1.9</v>
      </c>
      <c r="H47" s="35">
        <v>0.3</v>
      </c>
      <c r="I47" s="35">
        <v>11.6</v>
      </c>
      <c r="J47" s="35">
        <v>53</v>
      </c>
      <c r="K47" s="36"/>
      <c r="L47" s="35"/>
    </row>
    <row r="48" spans="1:12" ht="15">
      <c r="A48" s="21"/>
      <c r="B48" s="13"/>
      <c r="C48" s="9"/>
      <c r="D48" s="6" t="s">
        <v>22</v>
      </c>
      <c r="E48" s="34" t="s">
        <v>87</v>
      </c>
      <c r="F48" s="35">
        <v>60</v>
      </c>
      <c r="G48" s="35">
        <v>0.3</v>
      </c>
      <c r="H48" s="35">
        <v>0.1</v>
      </c>
      <c r="I48" s="35">
        <v>1</v>
      </c>
      <c r="J48" s="35">
        <v>8.4</v>
      </c>
      <c r="K48" s="36"/>
      <c r="L48" s="35"/>
    </row>
    <row r="49" spans="1:12" ht="15">
      <c r="A49" s="21"/>
      <c r="B49" s="13"/>
      <c r="C49" s="9"/>
      <c r="D49" s="6"/>
      <c r="E49" s="34"/>
      <c r="F49" s="35"/>
      <c r="G49" s="35"/>
      <c r="H49" s="35"/>
      <c r="I49" s="35"/>
      <c r="J49" s="35"/>
      <c r="K49" s="36"/>
      <c r="L49" s="35"/>
    </row>
    <row r="50" spans="1:12" ht="15.75" thickBot="1">
      <c r="A50" s="22"/>
      <c r="B50" s="15"/>
      <c r="C50" s="7"/>
      <c r="D50" s="16" t="s">
        <v>27</v>
      </c>
      <c r="E50" s="8"/>
      <c r="F50" s="17">
        <f>SUM(F43:F49)</f>
        <v>554</v>
      </c>
      <c r="G50" s="17">
        <f t="shared" ref="G50" si="20">SUM(G43:G49)</f>
        <v>23.299999999999997</v>
      </c>
      <c r="H50" s="17">
        <f t="shared" ref="H50" si="21">SUM(H43:H49)</f>
        <v>16.100000000000001</v>
      </c>
      <c r="I50" s="17">
        <f t="shared" ref="I50" si="22">SUM(I43:I49)</f>
        <v>95.3</v>
      </c>
      <c r="J50" s="17">
        <f t="shared" ref="J50" si="23">SUM(J43:J49)</f>
        <v>608.4</v>
      </c>
      <c r="K50" s="23"/>
      <c r="L50" s="17">
        <f t="shared" ref="L50" si="24">SUM(L43:L49)</f>
        <v>0</v>
      </c>
    </row>
    <row r="51" spans="1:12" ht="15">
      <c r="A51" s="18">
        <v>2</v>
      </c>
      <c r="B51" s="19">
        <v>2</v>
      </c>
      <c r="C51" s="20" t="s">
        <v>19</v>
      </c>
      <c r="D51" s="50" t="s">
        <v>20</v>
      </c>
      <c r="E51" s="31" t="s">
        <v>46</v>
      </c>
      <c r="F51" s="32">
        <v>185</v>
      </c>
      <c r="G51" s="32">
        <v>4.4000000000000004</v>
      </c>
      <c r="H51" s="32">
        <v>4.7</v>
      </c>
      <c r="I51" s="32">
        <v>45</v>
      </c>
      <c r="J51" s="32">
        <v>248</v>
      </c>
      <c r="K51" s="33">
        <v>187</v>
      </c>
      <c r="L51" s="32"/>
    </row>
    <row r="52" spans="1:12" ht="15">
      <c r="A52" s="21"/>
      <c r="B52" s="13"/>
      <c r="C52" s="9"/>
      <c r="D52" s="51" t="s">
        <v>23</v>
      </c>
      <c r="E52" s="34" t="s">
        <v>47</v>
      </c>
      <c r="F52" s="35">
        <v>100</v>
      </c>
      <c r="G52" s="35">
        <v>15.4</v>
      </c>
      <c r="H52" s="35">
        <v>7.7</v>
      </c>
      <c r="I52" s="35">
        <v>3.1</v>
      </c>
      <c r="J52" s="35">
        <v>144</v>
      </c>
      <c r="K52" s="36">
        <v>80</v>
      </c>
      <c r="L52" s="35"/>
    </row>
    <row r="53" spans="1:12" ht="15">
      <c r="A53" s="21"/>
      <c r="B53" s="13"/>
      <c r="C53" s="9"/>
      <c r="D53" s="48" t="s">
        <v>24</v>
      </c>
      <c r="E53" s="34" t="s">
        <v>48</v>
      </c>
      <c r="F53" s="35">
        <v>200</v>
      </c>
      <c r="G53" s="35">
        <v>0.7</v>
      </c>
      <c r="H53" s="35">
        <v>0.3</v>
      </c>
      <c r="I53" s="35">
        <v>29</v>
      </c>
      <c r="J53" s="35">
        <v>127</v>
      </c>
      <c r="K53" s="36">
        <v>319</v>
      </c>
      <c r="L53" s="35"/>
    </row>
    <row r="54" spans="1:12" ht="15">
      <c r="A54" s="21"/>
      <c r="B54" s="13"/>
      <c r="C54" s="9"/>
      <c r="D54" s="48" t="s">
        <v>25</v>
      </c>
      <c r="E54" s="44" t="s">
        <v>69</v>
      </c>
      <c r="F54" s="35">
        <v>25</v>
      </c>
      <c r="G54" s="35">
        <v>2.7</v>
      </c>
      <c r="H54" s="35">
        <v>0.3</v>
      </c>
      <c r="I54" s="35">
        <v>15.8</v>
      </c>
      <c r="J54" s="35">
        <v>57</v>
      </c>
      <c r="K54" s="36"/>
      <c r="L54" s="35"/>
    </row>
    <row r="55" spans="1:12" ht="15">
      <c r="A55" s="21"/>
      <c r="B55" s="13"/>
      <c r="C55" s="9"/>
      <c r="D55" s="48" t="s">
        <v>26</v>
      </c>
      <c r="E55" s="44" t="s">
        <v>68</v>
      </c>
      <c r="F55" s="35">
        <v>25</v>
      </c>
      <c r="G55" s="35">
        <v>1.9</v>
      </c>
      <c r="H55" s="35">
        <v>0.3</v>
      </c>
      <c r="I55" s="35">
        <v>11.6</v>
      </c>
      <c r="J55" s="35">
        <v>53</v>
      </c>
      <c r="K55" s="36"/>
      <c r="L55" s="35"/>
    </row>
    <row r="56" spans="1:12" ht="15">
      <c r="A56" s="21"/>
      <c r="B56" s="13"/>
      <c r="C56" s="9"/>
      <c r="D56" s="6"/>
      <c r="E56" s="34"/>
      <c r="F56" s="35"/>
      <c r="G56" s="35"/>
      <c r="H56" s="35"/>
      <c r="I56" s="35"/>
      <c r="J56" s="35"/>
      <c r="K56" s="36"/>
      <c r="L56" s="35"/>
    </row>
    <row r="57" spans="1:12" ht="15">
      <c r="A57" s="21"/>
      <c r="B57" s="13"/>
      <c r="C57" s="9"/>
      <c r="D57" s="6"/>
      <c r="E57" s="34"/>
      <c r="F57" s="35"/>
      <c r="G57" s="35"/>
      <c r="H57" s="35"/>
      <c r="I57" s="35"/>
      <c r="J57" s="35"/>
      <c r="K57" s="36"/>
      <c r="L57" s="35"/>
    </row>
    <row r="58" spans="1:12" ht="15.75" thickBot="1">
      <c r="A58" s="22"/>
      <c r="B58" s="15"/>
      <c r="C58" s="7"/>
      <c r="D58" s="16" t="s">
        <v>27</v>
      </c>
      <c r="E58" s="8"/>
      <c r="F58" s="17">
        <f>SUM(F51:F57)</f>
        <v>535</v>
      </c>
      <c r="G58" s="17">
        <f>SUM(G51:G57)</f>
        <v>25.099999999999998</v>
      </c>
      <c r="H58" s="17">
        <f>SUM(H51:H57)</f>
        <v>13.300000000000002</v>
      </c>
      <c r="I58" s="17">
        <f>SUM(I51:I57)</f>
        <v>104.49999999999999</v>
      </c>
      <c r="J58" s="17">
        <f>SUM(J51:J57)</f>
        <v>629</v>
      </c>
      <c r="K58" s="23"/>
      <c r="L58" s="17">
        <f>SUM(L51:L57)</f>
        <v>0</v>
      </c>
    </row>
    <row r="59" spans="1:12" ht="15">
      <c r="A59" s="18">
        <v>2</v>
      </c>
      <c r="B59" s="19">
        <v>3</v>
      </c>
      <c r="C59" s="20" t="s">
        <v>19</v>
      </c>
      <c r="D59" s="50" t="s">
        <v>20</v>
      </c>
      <c r="E59" s="31" t="s">
        <v>34</v>
      </c>
      <c r="F59" s="32">
        <v>180</v>
      </c>
      <c r="G59" s="32">
        <v>5.2</v>
      </c>
      <c r="H59" s="32">
        <v>7.6</v>
      </c>
      <c r="I59" s="32">
        <v>28.1</v>
      </c>
      <c r="J59" s="32">
        <v>208</v>
      </c>
      <c r="K59" s="33">
        <v>233</v>
      </c>
      <c r="L59" s="32"/>
    </row>
    <row r="60" spans="1:12" ht="15">
      <c r="A60" s="21"/>
      <c r="B60" s="13"/>
      <c r="C60" s="9"/>
      <c r="D60" s="51" t="s">
        <v>23</v>
      </c>
      <c r="E60" s="34" t="s">
        <v>49</v>
      </c>
      <c r="F60" s="35">
        <v>95</v>
      </c>
      <c r="G60" s="35">
        <v>12.5</v>
      </c>
      <c r="H60" s="35">
        <v>13.3</v>
      </c>
      <c r="I60" s="35">
        <v>11.7</v>
      </c>
      <c r="J60" s="35">
        <v>222</v>
      </c>
      <c r="K60" s="36">
        <v>105</v>
      </c>
      <c r="L60" s="35"/>
    </row>
    <row r="61" spans="1:12" ht="15">
      <c r="A61" s="21"/>
      <c r="B61" s="13"/>
      <c r="C61" s="9"/>
      <c r="D61" s="48" t="s">
        <v>24</v>
      </c>
      <c r="E61" s="34" t="s">
        <v>50</v>
      </c>
      <c r="F61" s="35">
        <v>200</v>
      </c>
      <c r="G61" s="35">
        <v>0.5</v>
      </c>
      <c r="H61" s="35">
        <v>0.1</v>
      </c>
      <c r="I61" s="35">
        <v>30.9</v>
      </c>
      <c r="J61" s="35">
        <v>123</v>
      </c>
      <c r="K61" s="36">
        <v>310</v>
      </c>
      <c r="L61" s="35"/>
    </row>
    <row r="62" spans="1:12" ht="15">
      <c r="A62" s="21"/>
      <c r="B62" s="13"/>
      <c r="C62" s="9"/>
      <c r="D62" s="48" t="s">
        <v>25</v>
      </c>
      <c r="E62" s="44" t="s">
        <v>69</v>
      </c>
      <c r="F62" s="35">
        <v>25</v>
      </c>
      <c r="G62" s="35">
        <v>2.7</v>
      </c>
      <c r="H62" s="35">
        <v>0.3</v>
      </c>
      <c r="I62" s="35">
        <v>15.8</v>
      </c>
      <c r="J62" s="35">
        <v>57</v>
      </c>
      <c r="K62" s="36"/>
      <c r="L62" s="35"/>
    </row>
    <row r="63" spans="1:12" ht="15">
      <c r="A63" s="21"/>
      <c r="B63" s="13"/>
      <c r="C63" s="9"/>
      <c r="D63" s="48" t="s">
        <v>26</v>
      </c>
      <c r="E63" s="44" t="s">
        <v>68</v>
      </c>
      <c r="F63" s="35">
        <v>25</v>
      </c>
      <c r="G63" s="35">
        <v>1.9</v>
      </c>
      <c r="H63" s="35">
        <v>0.3</v>
      </c>
      <c r="I63" s="35">
        <v>11.6</v>
      </c>
      <c r="J63" s="35">
        <v>53</v>
      </c>
      <c r="K63" s="36"/>
      <c r="L63" s="35"/>
    </row>
    <row r="64" spans="1:12" ht="15">
      <c r="A64" s="21"/>
      <c r="B64" s="13"/>
      <c r="C64" s="9"/>
      <c r="D64" s="6" t="s">
        <v>22</v>
      </c>
      <c r="E64" s="34" t="s">
        <v>51</v>
      </c>
      <c r="F64" s="35">
        <v>60</v>
      </c>
      <c r="G64" s="35">
        <v>0.4</v>
      </c>
      <c r="H64" s="35">
        <v>0</v>
      </c>
      <c r="I64" s="35">
        <v>1.56</v>
      </c>
      <c r="J64" s="35">
        <v>9.6</v>
      </c>
      <c r="K64" s="36"/>
      <c r="L64" s="35"/>
    </row>
    <row r="65" spans="1:12" ht="15">
      <c r="A65" s="21"/>
      <c r="B65" s="13"/>
      <c r="C65" s="9"/>
      <c r="D65" s="6"/>
      <c r="E65" s="34"/>
      <c r="F65" s="35"/>
      <c r="G65" s="35"/>
      <c r="H65" s="35"/>
      <c r="I65" s="35"/>
      <c r="J65" s="35"/>
      <c r="K65" s="36"/>
      <c r="L65" s="35"/>
    </row>
    <row r="66" spans="1:12" ht="15.75" thickBot="1">
      <c r="A66" s="22"/>
      <c r="B66" s="15"/>
      <c r="C66" s="7"/>
      <c r="D66" s="16" t="s">
        <v>27</v>
      </c>
      <c r="E66" s="8"/>
      <c r="F66" s="17">
        <f>SUM(F59:F65)</f>
        <v>585</v>
      </c>
      <c r="G66" s="17">
        <f>SUM(G59:G65)</f>
        <v>23.199999999999996</v>
      </c>
      <c r="H66" s="17">
        <f>SUM(H59:H65)</f>
        <v>21.6</v>
      </c>
      <c r="I66" s="17">
        <f>SUM(I59:I65)</f>
        <v>99.659999999999982</v>
      </c>
      <c r="J66" s="17">
        <f>SUM(J59:J65)</f>
        <v>672.6</v>
      </c>
      <c r="K66" s="23"/>
      <c r="L66" s="17">
        <f>SUM(L59:L65)</f>
        <v>0</v>
      </c>
    </row>
    <row r="67" spans="1:12" ht="15">
      <c r="A67" s="12">
        <v>2</v>
      </c>
      <c r="B67" s="13">
        <v>4</v>
      </c>
      <c r="C67" s="20" t="s">
        <v>19</v>
      </c>
      <c r="D67" s="50" t="s">
        <v>20</v>
      </c>
      <c r="E67" s="31" t="s">
        <v>52</v>
      </c>
      <c r="F67" s="32">
        <v>200</v>
      </c>
      <c r="G67" s="32">
        <v>4.5</v>
      </c>
      <c r="H67" s="32">
        <v>6.4</v>
      </c>
      <c r="I67" s="32">
        <v>18.399999999999999</v>
      </c>
      <c r="J67" s="32">
        <v>158</v>
      </c>
      <c r="K67" s="33">
        <v>148</v>
      </c>
      <c r="L67" s="32"/>
    </row>
    <row r="68" spans="1:12" ht="15">
      <c r="A68" s="12"/>
      <c r="B68" s="13"/>
      <c r="C68" s="9"/>
      <c r="D68" s="51" t="s">
        <v>23</v>
      </c>
      <c r="E68" s="44" t="s">
        <v>75</v>
      </c>
      <c r="F68" s="35">
        <v>95</v>
      </c>
      <c r="G68" s="35">
        <v>13.2</v>
      </c>
      <c r="H68" s="35">
        <v>12.8</v>
      </c>
      <c r="I68" s="35">
        <v>6.6</v>
      </c>
      <c r="J68" s="35">
        <v>196</v>
      </c>
      <c r="K68" s="43">
        <v>134</v>
      </c>
      <c r="L68" s="35"/>
    </row>
    <row r="69" spans="1:12" ht="15">
      <c r="A69" s="12"/>
      <c r="B69" s="13"/>
      <c r="C69" s="9"/>
      <c r="D69" s="48" t="s">
        <v>24</v>
      </c>
      <c r="E69" s="44" t="s">
        <v>76</v>
      </c>
      <c r="F69" s="35">
        <v>200</v>
      </c>
      <c r="G69" s="35">
        <v>1.2</v>
      </c>
      <c r="H69" s="35">
        <v>0.1</v>
      </c>
      <c r="I69" s="35">
        <v>29.5</v>
      </c>
      <c r="J69" s="35">
        <v>127</v>
      </c>
      <c r="K69" s="36">
        <v>309</v>
      </c>
      <c r="L69" s="35"/>
    </row>
    <row r="70" spans="1:12" ht="15">
      <c r="A70" s="12"/>
      <c r="B70" s="13"/>
      <c r="C70" s="9"/>
      <c r="D70" s="48" t="s">
        <v>25</v>
      </c>
      <c r="E70" s="34" t="s">
        <v>69</v>
      </c>
      <c r="F70" s="35">
        <v>25</v>
      </c>
      <c r="G70" s="35">
        <v>2.7</v>
      </c>
      <c r="H70" s="35">
        <v>0.3</v>
      </c>
      <c r="I70" s="35">
        <v>15.8</v>
      </c>
      <c r="J70" s="35">
        <v>57</v>
      </c>
      <c r="K70" s="36"/>
      <c r="L70" s="35"/>
    </row>
    <row r="71" spans="1:12" ht="15">
      <c r="A71" s="12"/>
      <c r="B71" s="13"/>
      <c r="C71" s="9"/>
      <c r="D71" s="48" t="s">
        <v>26</v>
      </c>
      <c r="E71" s="44" t="s">
        <v>68</v>
      </c>
      <c r="F71" s="35">
        <v>25</v>
      </c>
      <c r="G71" s="35">
        <v>1.9</v>
      </c>
      <c r="H71" s="35">
        <v>0.3</v>
      </c>
      <c r="I71" s="35">
        <v>11.6</v>
      </c>
      <c r="J71" s="35">
        <v>53</v>
      </c>
      <c r="K71" s="36"/>
      <c r="L71" s="35"/>
    </row>
    <row r="72" spans="1:12" ht="15">
      <c r="A72" s="12"/>
      <c r="B72" s="13"/>
      <c r="C72" s="9"/>
      <c r="D72" s="6"/>
      <c r="E72" s="34"/>
      <c r="F72" s="35"/>
      <c r="G72" s="35"/>
      <c r="H72" s="35"/>
      <c r="I72" s="35"/>
      <c r="J72" s="35"/>
      <c r="K72" s="36"/>
      <c r="L72" s="35"/>
    </row>
    <row r="73" spans="1:12" ht="15">
      <c r="A73" s="12"/>
      <c r="B73" s="13"/>
      <c r="C73" s="9"/>
      <c r="D73" s="6"/>
      <c r="E73" s="34"/>
      <c r="F73" s="35"/>
      <c r="G73" s="35"/>
      <c r="H73" s="35"/>
      <c r="I73" s="35"/>
      <c r="J73" s="35"/>
      <c r="K73" s="36"/>
      <c r="L73" s="35"/>
    </row>
    <row r="74" spans="1:12" ht="15.75" thickBot="1">
      <c r="A74" s="14"/>
      <c r="B74" s="15"/>
      <c r="C74" s="7"/>
      <c r="D74" s="16" t="s">
        <v>27</v>
      </c>
      <c r="E74" s="8"/>
      <c r="F74" s="17">
        <f>SUM(F67:F73)</f>
        <v>545</v>
      </c>
      <c r="G74" s="17">
        <f t="shared" ref="G74" si="25">SUM(G67:G73)</f>
        <v>23.499999999999996</v>
      </c>
      <c r="H74" s="17">
        <f t="shared" ref="H74" si="26">SUM(H67:H73)</f>
        <v>19.900000000000006</v>
      </c>
      <c r="I74" s="17">
        <f t="shared" ref="I74" si="27">SUM(I67:I73)</f>
        <v>81.899999999999991</v>
      </c>
      <c r="J74" s="17">
        <f t="shared" ref="J74" si="28">SUM(J67:J73)</f>
        <v>591</v>
      </c>
      <c r="K74" s="23"/>
      <c r="L74" s="17">
        <f t="shared" ref="L74" si="29">SUM(L67:L73)</f>
        <v>0</v>
      </c>
    </row>
    <row r="75" spans="1:12" ht="15">
      <c r="A75" s="18">
        <v>2</v>
      </c>
      <c r="B75" s="19">
        <v>5</v>
      </c>
      <c r="C75" s="20" t="s">
        <v>19</v>
      </c>
      <c r="D75" s="50" t="s">
        <v>20</v>
      </c>
      <c r="E75" s="31" t="s">
        <v>54</v>
      </c>
      <c r="F75" s="32">
        <v>240</v>
      </c>
      <c r="G75" s="32">
        <v>24.3</v>
      </c>
      <c r="H75" s="32">
        <v>24.2</v>
      </c>
      <c r="I75" s="32">
        <v>23.5</v>
      </c>
      <c r="J75" s="32">
        <v>416</v>
      </c>
      <c r="K75" s="33">
        <v>98</v>
      </c>
      <c r="L75" s="32"/>
    </row>
    <row r="76" spans="1:12" ht="15">
      <c r="A76" s="21"/>
      <c r="B76" s="13"/>
      <c r="C76" s="9"/>
      <c r="D76" s="57" t="s">
        <v>24</v>
      </c>
      <c r="E76" s="34" t="s">
        <v>43</v>
      </c>
      <c r="F76" s="35">
        <v>200</v>
      </c>
      <c r="G76" s="35">
        <v>0</v>
      </c>
      <c r="H76" s="35">
        <v>0</v>
      </c>
      <c r="I76" s="35">
        <v>22.4</v>
      </c>
      <c r="J76" s="35">
        <v>90</v>
      </c>
      <c r="K76" s="36"/>
      <c r="L76" s="35"/>
    </row>
    <row r="77" spans="1:12" ht="15">
      <c r="A77" s="21"/>
      <c r="B77" s="13"/>
      <c r="C77" s="9"/>
      <c r="D77" s="49" t="s">
        <v>25</v>
      </c>
      <c r="E77" s="44" t="s">
        <v>69</v>
      </c>
      <c r="F77" s="35">
        <v>25</v>
      </c>
      <c r="G77" s="35">
        <v>2.7</v>
      </c>
      <c r="H77" s="35">
        <v>0.3</v>
      </c>
      <c r="I77" s="35">
        <v>15.8</v>
      </c>
      <c r="J77" s="35">
        <v>57</v>
      </c>
      <c r="K77" s="36"/>
      <c r="L77" s="35"/>
    </row>
    <row r="78" spans="1:12" ht="15">
      <c r="A78" s="21"/>
      <c r="B78" s="13"/>
      <c r="C78" s="9"/>
      <c r="D78" s="58" t="s">
        <v>26</v>
      </c>
      <c r="E78" s="44" t="s">
        <v>68</v>
      </c>
      <c r="F78" s="35">
        <v>25</v>
      </c>
      <c r="G78" s="35">
        <v>1.9</v>
      </c>
      <c r="H78" s="35">
        <v>0.3</v>
      </c>
      <c r="I78" s="35">
        <v>11.6</v>
      </c>
      <c r="J78" s="35">
        <v>53</v>
      </c>
      <c r="K78" s="36"/>
      <c r="L78" s="35"/>
    </row>
    <row r="79" spans="1:12" ht="15">
      <c r="A79" s="21"/>
      <c r="B79" s="13"/>
      <c r="C79" s="9"/>
      <c r="D79" s="58" t="s">
        <v>22</v>
      </c>
      <c r="E79" s="34" t="s">
        <v>55</v>
      </c>
      <c r="F79" s="35">
        <v>60</v>
      </c>
      <c r="G79" s="35">
        <v>0.72</v>
      </c>
      <c r="H79" s="35">
        <v>0.12</v>
      </c>
      <c r="I79" s="35">
        <v>2.2799999999999998</v>
      </c>
      <c r="J79" s="35">
        <v>15.6</v>
      </c>
      <c r="K79" s="36"/>
      <c r="L79" s="35"/>
    </row>
    <row r="80" spans="1:12" ht="15">
      <c r="A80" s="21"/>
      <c r="B80" s="13"/>
      <c r="C80" s="9"/>
      <c r="D80" s="6"/>
      <c r="E80" s="34"/>
      <c r="F80" s="35"/>
      <c r="G80" s="35"/>
      <c r="H80" s="35"/>
      <c r="I80" s="35"/>
      <c r="J80" s="35"/>
      <c r="K80" s="36"/>
      <c r="L80" s="35"/>
    </row>
    <row r="81" spans="1:12" ht="15">
      <c r="A81" s="21"/>
      <c r="B81" s="13"/>
      <c r="C81" s="9"/>
      <c r="D81" s="6"/>
      <c r="E81" s="34"/>
      <c r="F81" s="35"/>
      <c r="G81" s="35"/>
      <c r="H81" s="35"/>
      <c r="I81" s="35"/>
      <c r="J81" s="35"/>
      <c r="K81" s="36"/>
      <c r="L81" s="35"/>
    </row>
    <row r="82" spans="1:12" ht="15.75" thickBot="1">
      <c r="A82" s="22"/>
      <c r="B82" s="15"/>
      <c r="C82" s="7"/>
      <c r="D82" s="16" t="s">
        <v>27</v>
      </c>
      <c r="E82" s="8"/>
      <c r="F82" s="17">
        <f>SUM(F75:F81)</f>
        <v>550</v>
      </c>
      <c r="G82" s="17">
        <f t="shared" ref="G82" si="30">SUM(G75:G81)</f>
        <v>29.619999999999997</v>
      </c>
      <c r="H82" s="17">
        <f t="shared" ref="H82" si="31">SUM(H75:H81)</f>
        <v>24.92</v>
      </c>
      <c r="I82" s="17">
        <f t="shared" ref="I82" si="32">SUM(I75:I81)</f>
        <v>75.58</v>
      </c>
      <c r="J82" s="17">
        <f t="shared" ref="J82" si="33">SUM(J75:J81)</f>
        <v>631.6</v>
      </c>
      <c r="K82" s="23"/>
      <c r="L82" s="17">
        <f t="shared" ref="L82" si="34">SUM(L75:L81)</f>
        <v>0</v>
      </c>
    </row>
    <row r="83" spans="1:12" ht="38.25">
      <c r="A83" s="18">
        <v>3</v>
      </c>
      <c r="B83" s="19">
        <v>1</v>
      </c>
      <c r="C83" s="20" t="s">
        <v>19</v>
      </c>
      <c r="D83" s="50" t="s">
        <v>20</v>
      </c>
      <c r="E83" s="31" t="s">
        <v>88</v>
      </c>
      <c r="F83" s="32">
        <v>205</v>
      </c>
      <c r="G83" s="32">
        <v>8.6</v>
      </c>
      <c r="H83" s="32">
        <v>9.9</v>
      </c>
      <c r="I83" s="32">
        <v>37.5</v>
      </c>
      <c r="J83" s="32">
        <v>277</v>
      </c>
      <c r="K83" s="33">
        <v>197</v>
      </c>
      <c r="L83" s="32"/>
    </row>
    <row r="84" spans="1:12" ht="15">
      <c r="A84" s="21"/>
      <c r="B84" s="13"/>
      <c r="C84" s="9"/>
      <c r="D84" s="58" t="s">
        <v>81</v>
      </c>
      <c r="E84" s="34" t="s">
        <v>59</v>
      </c>
      <c r="F84" s="35">
        <v>200</v>
      </c>
      <c r="G84" s="35">
        <v>0.2</v>
      </c>
      <c r="H84" s="35">
        <v>0</v>
      </c>
      <c r="I84" s="35">
        <v>9.3000000000000007</v>
      </c>
      <c r="J84" s="35">
        <v>38</v>
      </c>
      <c r="K84" s="36">
        <v>302</v>
      </c>
      <c r="L84" s="35"/>
    </row>
    <row r="85" spans="1:12" ht="15">
      <c r="A85" s="21"/>
      <c r="B85" s="13"/>
      <c r="C85" s="9"/>
      <c r="D85" s="48" t="s">
        <v>25</v>
      </c>
      <c r="E85" s="44" t="s">
        <v>69</v>
      </c>
      <c r="F85" s="35">
        <v>25</v>
      </c>
      <c r="G85" s="35">
        <v>2.7</v>
      </c>
      <c r="H85" s="35">
        <v>0.3</v>
      </c>
      <c r="I85" s="35">
        <v>15.8</v>
      </c>
      <c r="J85" s="35">
        <v>57</v>
      </c>
      <c r="K85" s="36"/>
      <c r="L85" s="35"/>
    </row>
    <row r="86" spans="1:12" ht="15">
      <c r="A86" s="21"/>
      <c r="B86" s="13"/>
      <c r="C86" s="9"/>
      <c r="D86" s="58" t="s">
        <v>80</v>
      </c>
      <c r="E86" s="34" t="s">
        <v>77</v>
      </c>
      <c r="F86" s="35">
        <v>60</v>
      </c>
      <c r="G86" s="35">
        <v>10.1</v>
      </c>
      <c r="H86" s="35">
        <v>10.7</v>
      </c>
      <c r="I86" s="35">
        <v>17.3</v>
      </c>
      <c r="J86" s="35">
        <v>183</v>
      </c>
      <c r="K86" s="36">
        <v>3</v>
      </c>
      <c r="L86" s="35"/>
    </row>
    <row r="87" spans="1:12" ht="15">
      <c r="A87" s="21"/>
      <c r="B87" s="13"/>
      <c r="C87" s="9"/>
      <c r="D87" s="6" t="s">
        <v>67</v>
      </c>
      <c r="E87" s="34" t="s">
        <v>45</v>
      </c>
      <c r="F87" s="35">
        <v>200</v>
      </c>
      <c r="G87" s="35">
        <v>0</v>
      </c>
      <c r="H87" s="35">
        <v>0</v>
      </c>
      <c r="I87" s="35">
        <v>22.4</v>
      </c>
      <c r="J87" s="35">
        <v>90</v>
      </c>
      <c r="K87" s="36"/>
      <c r="L87" s="35"/>
    </row>
    <row r="88" spans="1:12" ht="15">
      <c r="A88" s="21"/>
      <c r="B88" s="13"/>
      <c r="C88" s="9"/>
      <c r="D88" s="6"/>
      <c r="E88" s="34"/>
      <c r="F88" s="35"/>
      <c r="G88" s="35"/>
      <c r="H88" s="35"/>
      <c r="I88" s="35"/>
      <c r="J88" s="35"/>
      <c r="K88" s="36"/>
      <c r="L88" s="35"/>
    </row>
    <row r="89" spans="1:12" ht="15.75" thickBot="1">
      <c r="A89" s="22"/>
      <c r="B89" s="15"/>
      <c r="C89" s="7"/>
      <c r="D89" s="16" t="s">
        <v>27</v>
      </c>
      <c r="E89" s="8"/>
      <c r="F89" s="17">
        <f>SUM(F83:F88)</f>
        <v>690</v>
      </c>
      <c r="G89" s="17">
        <f>SUM(G83:G88)</f>
        <v>21.6</v>
      </c>
      <c r="H89" s="17">
        <f>SUM(H83:H88)</f>
        <v>20.9</v>
      </c>
      <c r="I89" s="17">
        <f>SUM(I83:I88)</f>
        <v>102.29999999999998</v>
      </c>
      <c r="J89" s="17">
        <f>SUM(J83:J88)</f>
        <v>645</v>
      </c>
      <c r="K89" s="23"/>
      <c r="L89" s="17">
        <f>SUM(L83:L88)</f>
        <v>0</v>
      </c>
    </row>
    <row r="90" spans="1:12" ht="15">
      <c r="A90" s="18">
        <v>3</v>
      </c>
      <c r="B90" s="19">
        <v>2</v>
      </c>
      <c r="C90" s="20" t="s">
        <v>19</v>
      </c>
      <c r="D90" s="50" t="s">
        <v>20</v>
      </c>
      <c r="E90" s="31" t="s">
        <v>56</v>
      </c>
      <c r="F90" s="32">
        <v>154</v>
      </c>
      <c r="G90" s="32">
        <v>8.8000000000000007</v>
      </c>
      <c r="H90" s="32">
        <v>5.6</v>
      </c>
      <c r="I90" s="32">
        <v>38.5</v>
      </c>
      <c r="J90" s="32">
        <v>259</v>
      </c>
      <c r="K90" s="33">
        <v>183</v>
      </c>
      <c r="L90" s="32"/>
    </row>
    <row r="91" spans="1:12" ht="15">
      <c r="A91" s="21"/>
      <c r="B91" s="13"/>
      <c r="C91" s="9"/>
      <c r="D91" s="51" t="s">
        <v>23</v>
      </c>
      <c r="E91" s="34" t="s">
        <v>57</v>
      </c>
      <c r="F91" s="35">
        <v>130</v>
      </c>
      <c r="G91" s="35">
        <v>22.9</v>
      </c>
      <c r="H91" s="35">
        <v>22.9</v>
      </c>
      <c r="I91" s="35">
        <v>3.2</v>
      </c>
      <c r="J91" s="35">
        <v>311</v>
      </c>
      <c r="K91" s="36" t="s">
        <v>58</v>
      </c>
      <c r="L91" s="35"/>
    </row>
    <row r="92" spans="1:12" ht="15">
      <c r="A92" s="21"/>
      <c r="B92" s="13"/>
      <c r="C92" s="9"/>
      <c r="D92" s="49" t="s">
        <v>21</v>
      </c>
      <c r="E92" s="44" t="s">
        <v>78</v>
      </c>
      <c r="F92" s="35">
        <v>200</v>
      </c>
      <c r="G92" s="35">
        <v>0.2</v>
      </c>
      <c r="H92" s="35">
        <v>0</v>
      </c>
      <c r="I92" s="35">
        <v>9.1</v>
      </c>
      <c r="J92" s="35">
        <v>36</v>
      </c>
      <c r="K92" s="36">
        <v>300</v>
      </c>
      <c r="L92" s="35"/>
    </row>
    <row r="93" spans="1:12" ht="15">
      <c r="A93" s="21"/>
      <c r="B93" s="13"/>
      <c r="C93" s="9"/>
      <c r="D93" s="48" t="s">
        <v>25</v>
      </c>
      <c r="E93" s="44" t="s">
        <v>69</v>
      </c>
      <c r="F93" s="35">
        <v>25</v>
      </c>
      <c r="G93" s="35">
        <v>2.7</v>
      </c>
      <c r="H93" s="35">
        <v>0.3</v>
      </c>
      <c r="I93" s="35">
        <v>15.8</v>
      </c>
      <c r="J93" s="35">
        <v>57</v>
      </c>
      <c r="K93" s="36"/>
      <c r="L93" s="35"/>
    </row>
    <row r="94" spans="1:12" ht="15">
      <c r="A94" s="21"/>
      <c r="B94" s="13"/>
      <c r="C94" s="9"/>
      <c r="D94" s="48" t="s">
        <v>26</v>
      </c>
      <c r="E94" s="44" t="s">
        <v>68</v>
      </c>
      <c r="F94" s="35">
        <v>25</v>
      </c>
      <c r="G94" s="35">
        <v>1.9</v>
      </c>
      <c r="H94" s="35">
        <v>0.3</v>
      </c>
      <c r="I94" s="35">
        <v>11.6</v>
      </c>
      <c r="J94" s="35">
        <v>53</v>
      </c>
      <c r="K94" s="36"/>
      <c r="L94" s="35"/>
    </row>
    <row r="95" spans="1:12" ht="15">
      <c r="A95" s="21"/>
      <c r="B95" s="13"/>
      <c r="C95" s="9"/>
      <c r="D95" s="6"/>
      <c r="E95" s="34"/>
      <c r="F95" s="35"/>
      <c r="G95" s="35"/>
      <c r="H95" s="35"/>
      <c r="I95" s="35"/>
      <c r="J95" s="35"/>
      <c r="K95" s="36"/>
      <c r="L95" s="35"/>
    </row>
    <row r="96" spans="1:12" ht="15">
      <c r="A96" s="21"/>
      <c r="B96" s="13"/>
      <c r="C96" s="9"/>
      <c r="D96" s="6"/>
      <c r="E96" s="34"/>
      <c r="F96" s="35"/>
      <c r="G96" s="35"/>
      <c r="H96" s="35"/>
      <c r="I96" s="35"/>
      <c r="J96" s="35"/>
      <c r="K96" s="36"/>
      <c r="L96" s="35"/>
    </row>
    <row r="97" spans="1:12" ht="15.75" thickBot="1">
      <c r="A97" s="22"/>
      <c r="B97" s="15"/>
      <c r="C97" s="7"/>
      <c r="D97" s="16" t="s">
        <v>27</v>
      </c>
      <c r="E97" s="8"/>
      <c r="F97" s="17">
        <f>SUM(F90:F96)</f>
        <v>534</v>
      </c>
      <c r="G97" s="17">
        <f t="shared" ref="G97" si="35">SUM(G90:G96)</f>
        <v>36.5</v>
      </c>
      <c r="H97" s="17">
        <f t="shared" ref="H97" si="36">SUM(H90:H96)</f>
        <v>29.1</v>
      </c>
      <c r="I97" s="17">
        <f t="shared" ref="I97" si="37">SUM(I90:I96)</f>
        <v>78.2</v>
      </c>
      <c r="J97" s="17">
        <f t="shared" ref="J97" si="38">SUM(J90:J96)</f>
        <v>716</v>
      </c>
      <c r="K97" s="23"/>
      <c r="L97" s="17">
        <f t="shared" ref="L97:L105" si="39">SUM(L90:L96)</f>
        <v>0</v>
      </c>
    </row>
    <row r="98" spans="1:12" ht="15">
      <c r="A98" s="18">
        <v>3</v>
      </c>
      <c r="B98" s="19">
        <v>3</v>
      </c>
      <c r="C98" s="20" t="s">
        <v>19</v>
      </c>
      <c r="D98" s="50" t="s">
        <v>20</v>
      </c>
      <c r="E98" s="31" t="s">
        <v>60</v>
      </c>
      <c r="F98" s="32">
        <v>180</v>
      </c>
      <c r="G98" s="32">
        <v>4.5</v>
      </c>
      <c r="H98" s="32">
        <v>6.9</v>
      </c>
      <c r="I98" s="32">
        <v>45</v>
      </c>
      <c r="J98" s="32">
        <v>264</v>
      </c>
      <c r="K98" s="33" t="s">
        <v>61</v>
      </c>
      <c r="L98" s="32"/>
    </row>
    <row r="99" spans="1:12" ht="15">
      <c r="A99" s="21"/>
      <c r="B99" s="13"/>
      <c r="C99" s="9"/>
      <c r="D99" s="51" t="s">
        <v>23</v>
      </c>
      <c r="E99" s="34" t="s">
        <v>35</v>
      </c>
      <c r="F99" s="35">
        <v>90</v>
      </c>
      <c r="G99" s="35">
        <v>13.2</v>
      </c>
      <c r="H99" s="35">
        <v>11.8</v>
      </c>
      <c r="I99" s="35">
        <v>11.3</v>
      </c>
      <c r="J99" s="35">
        <v>206</v>
      </c>
      <c r="K99" s="36">
        <v>99</v>
      </c>
      <c r="L99" s="35"/>
    </row>
    <row r="100" spans="1:12" ht="15">
      <c r="A100" s="21"/>
      <c r="B100" s="13"/>
      <c r="C100" s="9"/>
      <c r="D100" s="49" t="s">
        <v>21</v>
      </c>
      <c r="E100" s="34" t="s">
        <v>36</v>
      </c>
      <c r="F100" s="35">
        <v>200</v>
      </c>
      <c r="G100" s="35">
        <v>0</v>
      </c>
      <c r="H100" s="35">
        <v>0</v>
      </c>
      <c r="I100" s="35">
        <v>20</v>
      </c>
      <c r="J100" s="35">
        <v>76</v>
      </c>
      <c r="K100" s="36">
        <v>324</v>
      </c>
      <c r="L100" s="35"/>
    </row>
    <row r="101" spans="1:12" ht="15">
      <c r="A101" s="21"/>
      <c r="B101" s="13"/>
      <c r="C101" s="9"/>
      <c r="D101" s="48" t="s">
        <v>25</v>
      </c>
      <c r="E101" s="44" t="s">
        <v>69</v>
      </c>
      <c r="F101" s="35">
        <v>25</v>
      </c>
      <c r="G101" s="35">
        <v>2.7</v>
      </c>
      <c r="H101" s="35">
        <v>0.3</v>
      </c>
      <c r="I101" s="35">
        <v>15.8</v>
      </c>
      <c r="J101" s="35">
        <v>57</v>
      </c>
      <c r="K101" s="36"/>
      <c r="L101" s="35"/>
    </row>
    <row r="102" spans="1:12" ht="15">
      <c r="A102" s="21"/>
      <c r="B102" s="13"/>
      <c r="C102" s="9"/>
      <c r="D102" s="48" t="s">
        <v>26</v>
      </c>
      <c r="E102" s="44" t="s">
        <v>68</v>
      </c>
      <c r="F102" s="35">
        <v>25</v>
      </c>
      <c r="G102" s="35">
        <v>1.9</v>
      </c>
      <c r="H102" s="35">
        <v>0.3</v>
      </c>
      <c r="I102" s="35">
        <v>11.6</v>
      </c>
      <c r="J102" s="35">
        <v>53</v>
      </c>
      <c r="K102" s="36"/>
      <c r="L102" s="35"/>
    </row>
    <row r="103" spans="1:12" ht="15">
      <c r="A103" s="21"/>
      <c r="B103" s="13"/>
      <c r="C103" s="9"/>
      <c r="D103" s="6"/>
      <c r="E103" s="34"/>
      <c r="F103" s="35"/>
      <c r="G103" s="35"/>
      <c r="H103" s="35"/>
      <c r="I103" s="35"/>
      <c r="J103" s="35"/>
      <c r="K103" s="36"/>
      <c r="L103" s="35"/>
    </row>
    <row r="104" spans="1:12" ht="15">
      <c r="A104" s="21"/>
      <c r="B104" s="13"/>
      <c r="C104" s="9"/>
      <c r="D104" s="6"/>
      <c r="E104" s="34"/>
      <c r="F104" s="35"/>
      <c r="G104" s="35"/>
      <c r="H104" s="35"/>
      <c r="I104" s="35"/>
      <c r="J104" s="35"/>
      <c r="K104" s="36"/>
      <c r="L104" s="35"/>
    </row>
    <row r="105" spans="1:12" ht="15">
      <c r="A105" s="22"/>
      <c r="B105" s="15"/>
      <c r="C105" s="7"/>
      <c r="D105" s="16" t="s">
        <v>27</v>
      </c>
      <c r="E105" s="8"/>
      <c r="F105" s="17">
        <f>SUM(F98:F104)</f>
        <v>520</v>
      </c>
      <c r="G105" s="17">
        <f t="shared" ref="G105" si="40">SUM(G98:G104)</f>
        <v>22.299999999999997</v>
      </c>
      <c r="H105" s="17">
        <f t="shared" ref="H105" si="41">SUM(H98:H104)</f>
        <v>19.300000000000004</v>
      </c>
      <c r="I105" s="17">
        <f t="shared" ref="I105" si="42">SUM(I98:I104)</f>
        <v>103.69999999999999</v>
      </c>
      <c r="J105" s="17">
        <f t="shared" ref="J105" si="43">SUM(J98:J104)</f>
        <v>656</v>
      </c>
      <c r="K105" s="23"/>
      <c r="L105" s="17">
        <f t="shared" si="39"/>
        <v>0</v>
      </c>
    </row>
    <row r="106" spans="1:12" ht="15">
      <c r="A106" s="46" t="s">
        <v>79</v>
      </c>
      <c r="B106" s="11">
        <v>4</v>
      </c>
      <c r="C106" s="47" t="s">
        <v>19</v>
      </c>
      <c r="D106" s="48" t="s">
        <v>20</v>
      </c>
      <c r="E106" s="44" t="s">
        <v>53</v>
      </c>
      <c r="F106" s="35">
        <v>200</v>
      </c>
      <c r="G106" s="35">
        <v>4.0999999999999996</v>
      </c>
      <c r="H106" s="35">
        <v>6.5</v>
      </c>
      <c r="I106" s="35">
        <v>26.7</v>
      </c>
      <c r="J106" s="35">
        <v>187</v>
      </c>
      <c r="K106" s="36">
        <v>146</v>
      </c>
      <c r="L106" s="35"/>
    </row>
    <row r="107" spans="1:12" ht="15">
      <c r="A107" s="21"/>
      <c r="B107" s="13"/>
      <c r="C107" s="9"/>
      <c r="D107" s="48" t="s">
        <v>23</v>
      </c>
      <c r="E107" s="44" t="s">
        <v>62</v>
      </c>
      <c r="F107" s="35">
        <v>90</v>
      </c>
      <c r="G107" s="35">
        <v>15.9</v>
      </c>
      <c r="H107" s="35">
        <v>6.4</v>
      </c>
      <c r="I107" s="35">
        <v>0.5</v>
      </c>
      <c r="J107" s="35">
        <v>140</v>
      </c>
      <c r="K107" s="36">
        <v>79</v>
      </c>
      <c r="L107" s="35"/>
    </row>
    <row r="108" spans="1:12" ht="15">
      <c r="A108" s="21"/>
      <c r="B108" s="13"/>
      <c r="C108" s="9"/>
      <c r="D108" s="48" t="s">
        <v>24</v>
      </c>
      <c r="E108" s="44" t="s">
        <v>76</v>
      </c>
      <c r="F108" s="35">
        <v>200</v>
      </c>
      <c r="G108" s="35">
        <v>1.2</v>
      </c>
      <c r="H108" s="35">
        <v>0.1</v>
      </c>
      <c r="I108" s="35">
        <v>29.5</v>
      </c>
      <c r="J108" s="35">
        <v>127</v>
      </c>
      <c r="K108" s="36">
        <v>309</v>
      </c>
      <c r="L108" s="35"/>
    </row>
    <row r="109" spans="1:12" ht="15">
      <c r="A109" s="21"/>
      <c r="B109" s="13"/>
      <c r="C109" s="9"/>
      <c r="D109" s="49" t="s">
        <v>25</v>
      </c>
      <c r="E109" s="44" t="s">
        <v>69</v>
      </c>
      <c r="F109" s="35">
        <v>25</v>
      </c>
      <c r="G109" s="35">
        <v>2.7</v>
      </c>
      <c r="H109" s="35">
        <v>0.3</v>
      </c>
      <c r="I109" s="35">
        <v>15.8</v>
      </c>
      <c r="J109" s="35">
        <v>57</v>
      </c>
      <c r="K109" s="36"/>
      <c r="L109" s="35"/>
    </row>
    <row r="110" spans="1:12" ht="15">
      <c r="A110" s="21"/>
      <c r="B110" s="13"/>
      <c r="C110" s="9"/>
      <c r="D110" s="49" t="s">
        <v>26</v>
      </c>
      <c r="E110" s="44" t="s">
        <v>68</v>
      </c>
      <c r="F110" s="35">
        <v>25</v>
      </c>
      <c r="G110" s="35">
        <v>1.9</v>
      </c>
      <c r="H110" s="35">
        <v>0.3</v>
      </c>
      <c r="I110" s="35">
        <v>11.6</v>
      </c>
      <c r="J110" s="35">
        <v>53</v>
      </c>
      <c r="K110" s="36"/>
      <c r="L110" s="35"/>
    </row>
    <row r="111" spans="1:12" ht="15">
      <c r="A111" s="21"/>
      <c r="B111" s="13"/>
      <c r="C111" s="9"/>
      <c r="D111" s="49"/>
      <c r="E111" s="44"/>
      <c r="F111" s="35"/>
      <c r="G111" s="35"/>
      <c r="H111" s="35"/>
      <c r="I111" s="35"/>
      <c r="J111" s="35"/>
      <c r="K111" s="36"/>
      <c r="L111" s="35"/>
    </row>
    <row r="112" spans="1:12" ht="15">
      <c r="A112" s="22"/>
      <c r="B112" s="15"/>
      <c r="C112" s="7"/>
      <c r="D112" s="53" t="s">
        <v>27</v>
      </c>
      <c r="E112" s="54"/>
      <c r="F112" s="55">
        <v>540</v>
      </c>
      <c r="G112" s="55">
        <v>25.8</v>
      </c>
      <c r="H112" s="55">
        <v>13.6</v>
      </c>
      <c r="I112" s="55">
        <v>84.1</v>
      </c>
      <c r="J112" s="55">
        <v>564</v>
      </c>
      <c r="K112" s="56"/>
      <c r="L112" s="55"/>
    </row>
    <row r="113" spans="1:12" ht="15">
      <c r="A113" s="21">
        <v>3</v>
      </c>
      <c r="B113" s="13">
        <v>5</v>
      </c>
      <c r="C113" s="9" t="s">
        <v>19</v>
      </c>
      <c r="D113" s="6" t="s">
        <v>82</v>
      </c>
      <c r="E113" s="34" t="s">
        <v>83</v>
      </c>
      <c r="F113" s="35">
        <v>185</v>
      </c>
      <c r="G113" s="35">
        <v>7.2</v>
      </c>
      <c r="H113" s="35">
        <v>9.1</v>
      </c>
      <c r="I113" s="35">
        <v>30.8</v>
      </c>
      <c r="J113" s="35">
        <v>239</v>
      </c>
      <c r="K113" s="36">
        <v>192</v>
      </c>
      <c r="L113" s="35"/>
    </row>
    <row r="114" spans="1:12" ht="15">
      <c r="A114" s="21"/>
      <c r="B114" s="13"/>
      <c r="C114" s="9"/>
      <c r="D114" s="6" t="s">
        <v>80</v>
      </c>
      <c r="E114" s="34" t="s">
        <v>71</v>
      </c>
      <c r="F114" s="35">
        <v>40</v>
      </c>
      <c r="G114" s="35">
        <v>2.4</v>
      </c>
      <c r="H114" s="35">
        <v>9.8000000000000007</v>
      </c>
      <c r="I114" s="35">
        <v>17.399999999999999</v>
      </c>
      <c r="J114" s="35">
        <v>144</v>
      </c>
      <c r="K114" s="36"/>
      <c r="L114" s="35"/>
    </row>
    <row r="115" spans="1:12" ht="15">
      <c r="A115" s="21"/>
      <c r="B115" s="13"/>
      <c r="C115" s="9"/>
      <c r="D115" s="6" t="s">
        <v>81</v>
      </c>
      <c r="E115" s="34" t="s">
        <v>84</v>
      </c>
      <c r="F115" s="35">
        <v>200</v>
      </c>
      <c r="G115" s="35">
        <v>3.2</v>
      </c>
      <c r="H115" s="35">
        <v>2.8</v>
      </c>
      <c r="I115" s="35">
        <v>18.5</v>
      </c>
      <c r="J115" s="35">
        <v>109</v>
      </c>
      <c r="K115" s="36">
        <v>304</v>
      </c>
      <c r="L115" s="35"/>
    </row>
    <row r="116" spans="1:12" ht="15">
      <c r="A116" s="21"/>
      <c r="B116" s="13"/>
      <c r="C116" s="9"/>
      <c r="D116" s="6" t="s">
        <v>85</v>
      </c>
      <c r="E116" s="34" t="s">
        <v>69</v>
      </c>
      <c r="F116" s="35">
        <v>25</v>
      </c>
      <c r="G116" s="35">
        <v>2.7</v>
      </c>
      <c r="H116" s="35">
        <v>0.3</v>
      </c>
      <c r="I116" s="35">
        <v>15.8</v>
      </c>
      <c r="J116" s="35">
        <v>57</v>
      </c>
      <c r="K116" s="36"/>
      <c r="L116" s="35"/>
    </row>
    <row r="117" spans="1:12" ht="15">
      <c r="A117" s="21"/>
      <c r="B117" s="13"/>
      <c r="C117" s="9"/>
      <c r="D117" s="6" t="s">
        <v>86</v>
      </c>
      <c r="E117" s="34"/>
      <c r="F117" s="35">
        <v>150</v>
      </c>
      <c r="G117" s="35"/>
      <c r="H117" s="35"/>
      <c r="I117" s="35"/>
      <c r="J117" s="35"/>
      <c r="K117" s="36"/>
      <c r="L117" s="35"/>
    </row>
    <row r="118" spans="1:12" ht="15">
      <c r="A118" s="21"/>
      <c r="B118" s="13"/>
      <c r="C118" s="9"/>
      <c r="D118" s="6"/>
      <c r="E118" s="34"/>
      <c r="F118" s="35"/>
      <c r="G118" s="35"/>
      <c r="H118" s="35"/>
      <c r="I118" s="35"/>
      <c r="J118" s="35"/>
      <c r="K118" s="36"/>
      <c r="L118" s="35"/>
    </row>
    <row r="119" spans="1:12" ht="15">
      <c r="A119" s="21"/>
      <c r="B119" s="13"/>
      <c r="C119" s="9"/>
      <c r="D119" s="53" t="s">
        <v>27</v>
      </c>
      <c r="E119" s="54"/>
      <c r="F119" s="55">
        <f>SUM(F113:F117)</f>
        <v>600</v>
      </c>
      <c r="G119" s="55">
        <f>SUM(G113:G118)</f>
        <v>15.5</v>
      </c>
      <c r="H119" s="55">
        <f t="shared" ref="H119:J119" si="44">SUM(H113:H118)</f>
        <v>22</v>
      </c>
      <c r="I119" s="55">
        <f t="shared" si="44"/>
        <v>82.5</v>
      </c>
      <c r="J119" s="55">
        <f t="shared" si="44"/>
        <v>549</v>
      </c>
      <c r="K119" s="56"/>
      <c r="L119" s="55"/>
    </row>
    <row r="120" spans="1:12" ht="15.75" thickBot="1">
      <c r="A120" s="22"/>
      <c r="B120" s="15"/>
      <c r="C120" s="7"/>
      <c r="D120" s="16" t="s">
        <v>27</v>
      </c>
      <c r="E120" s="8"/>
      <c r="F120" s="17">
        <f>F12+F20+F28+F35+F42+F50+F58+F66+F74+F82+F89+F97+F105+F119</f>
        <v>7805</v>
      </c>
      <c r="G120" s="17">
        <f>G12+G20+G28+G35+G42+G50+G58+G66+G74+G82+G89+G97+G105+G119</f>
        <v>373.21999999999997</v>
      </c>
      <c r="H120" s="17">
        <f>H12+H20+H28+H35+H42+H50+H58+H66+H74+H82+H89+H97+H105+H119</f>
        <v>315.22000000000003</v>
      </c>
      <c r="I120" s="17">
        <f>I12+I20+I28+I35+I42+I50+I58+I66+I74+I82+I89+I97+I105+I119</f>
        <v>1294.3200000000002</v>
      </c>
      <c r="J120" s="17">
        <f>J12+J20+J28+J35+J42+J50+J58+J66+J74+J82+J89+J97+J105+J119</f>
        <v>9243.4000000000015</v>
      </c>
      <c r="K120" s="23"/>
      <c r="L120" s="17">
        <f ca="1">SUM(L110:L120)</f>
        <v>0</v>
      </c>
    </row>
    <row r="121" spans="1:12" ht="13.5" thickBot="1">
      <c r="A121" s="24"/>
      <c r="B121" s="25"/>
      <c r="C121" s="60" t="s">
        <v>4</v>
      </c>
      <c r="D121" s="60"/>
      <c r="E121" s="60"/>
      <c r="F121" s="42">
        <f>F120/15</f>
        <v>520.33333333333337</v>
      </c>
      <c r="G121" s="42">
        <f t="shared" ref="G121:J121" si="45">G120/15</f>
        <v>24.88133333333333</v>
      </c>
      <c r="H121" s="42">
        <f t="shared" si="45"/>
        <v>21.014666666666667</v>
      </c>
      <c r="I121" s="42">
        <f t="shared" si="45"/>
        <v>86.288000000000011</v>
      </c>
      <c r="J121" s="42">
        <f t="shared" si="45"/>
        <v>616.2266666666668</v>
      </c>
      <c r="K121" s="26"/>
      <c r="L121" s="42"/>
    </row>
    <row r="122" spans="1:12">
      <c r="F122" s="52"/>
    </row>
  </sheetData>
  <mergeCells count="4">
    <mergeCell ref="C121:E121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2025-01-20T03:20:11Z</cp:lastPrinted>
  <dcterms:created xsi:type="dcterms:W3CDTF">2022-05-16T14:23:56Z</dcterms:created>
  <dcterms:modified xsi:type="dcterms:W3CDTF">2025-01-23T02:54:46Z</dcterms:modified>
</cp:coreProperties>
</file>